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3260" windowHeight="89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<sst xmlns="http://schemas.openxmlformats.org/spreadsheetml/2006/main" count="21" uniqueCount="18">
  <si>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MOIS DE MAI</t>
  </si>
  <si>
    <t>HORS TAXES</t>
  </si>
  <si>
    <t>TVA</t>
  </si>
  <si>
    <t>Achats de marchandises TVA 5.50 % FRANCE</t>
  </si>
  <si>
    <t>Achats de marchandises TVA 19.60 % FRANCE</t>
  </si>
  <si>
    <t>Achats de marchandises UE</t>
  </si>
  <si>
    <t xml:space="preserve">Achats non stockés eau et énergie </t>
  </si>
  <si>
    <t>Achats non stockés de fournitures administratives</t>
  </si>
  <si>
    <t>Services bancaires</t>
  </si>
  <si>
    <t>ACHATS DE BIENS ET SERVICES</t>
  </si>
  <si>
    <t>IMMOBILISATIONS</t>
  </si>
  <si>
    <t>Matériel de transport</t>
  </si>
  <si>
    <t>Mobilier</t>
  </si>
  <si>
    <t xml:space="preserve">Rémunérations d'intermédiaires </t>
  </si>
  <si>
    <t>TVA DEDUCTIBLE SUR IMMOBILISATIONS  DE MAI :</t>
  </si>
  <si>
    <t>TVA DEDUCTIBLE SUR ABS DE MAI :</t>
  </si>
  <si>
    <t>TVA DEDUCTIBLE  DE MAI :</t>
  </si>
  <si>
    <t xml:space="preserve">Dont TVA intracommunautaire 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</si>
</sst>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0"/>
      <name val="Comic Sans MS"/>
      <family val="4"/>
    </font>
    <font>
      <sz val="8"/>
      <name val="Arial"/>
      <family val="0"/>
    </font>
    <font>
      <b/>
      <sz val="10"/>
      <name val="Comic Sans MS"/>
      <family val="4"/>
    </font>
    <font>
      <b/>
      <sz val="10"/>
      <name val="Arial"/>
      <family val="0"/>
    </font>
    <font>
      <b/>
      <sz val="10"/>
      <color indexed="10"/>
      <name val="Comic Sans MS"/>
      <family val="4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justify"/>
    </xf>
    <xf numFmtId="3" fontId="0" fillId="0" borderId="0" xfId="0" applyNumberFormat="1" applyAlignment="1">
      <alignment/>
    </xf>
    <xf numFmtId="0" fontId="0" fillId="3" borderId="0" xfId="0" applyFill="1" applyAlignment="1">
      <alignment/>
    </xf>
    <xf numFmtId="44" fontId="1" fillId="0" borderId="2" xfId="0" applyNumberFormat="1" applyFont="1" applyBorder="1" applyAlignment="1">
      <alignment/>
    </xf>
    <xf numFmtId="44" fontId="1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justify"/>
    </xf>
    <xf numFmtId="44" fontId="1" fillId="0" borderId="6" xfId="0" applyNumberFormat="1" applyFont="1" applyBorder="1" applyAlignment="1">
      <alignment horizontal="center" vertical="center"/>
    </xf>
    <xf numFmtId="44" fontId="1" fillId="0" borderId="7" xfId="0" applyNumberFormat="1" applyFont="1" applyBorder="1" applyAlignment="1">
      <alignment horizontal="center" vertical="center"/>
    </xf>
    <xf numFmtId="44" fontId="5" fillId="0" borderId="0" xfId="0" applyNumberFormat="1" applyFont="1" applyAlignment="1">
      <alignment/>
    </xf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 vertical="justify"/>
    </xf>
    <xf numFmtId="0" fontId="4" fillId="4" borderId="12" xfId="0" applyFont="1" applyFill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4" fillId="4" borderId="13" xfId="0" applyFont="1" applyFill="1" applyBorder="1" applyAlignment="1">
      <alignment horizontal="center" vertical="justify"/>
    </xf>
    <xf numFmtId="0" fontId="3" fillId="0" borderId="14" xfId="0" applyFont="1" applyBorder="1" applyAlignment="1">
      <alignment horizontal="center" vertical="justify"/>
    </xf>
    <xf numFmtId="0" fontId="3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justify"/>
    </xf>
    <xf numFmtId="44" fontId="1" fillId="0" borderId="17" xfId="0" applyNumberFormat="1" applyFont="1" applyBorder="1" applyAlignment="1">
      <alignment horizontal="center" vertical="center"/>
    </xf>
    <xf numFmtId="44" fontId="1" fillId="0" borderId="18" xfId="0" applyNumberFormat="1" applyFont="1" applyBorder="1" applyAlignment="1">
      <alignment horizontal="center" vertical="center"/>
    </xf>
    <xf numFmtId="44" fontId="1" fillId="0" borderId="19" xfId="0" applyNumberFormat="1" applyFont="1" applyBorder="1" applyAlignment="1">
      <alignment/>
    </xf>
    <xf numFmtId="44" fontId="1" fillId="0" borderId="20" xfId="0" applyNumberFormat="1" applyFont="1" applyBorder="1" applyAlignment="1">
      <alignment/>
    </xf>
    <xf numFmtId="0" fontId="1" fillId="2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H13" sqref="H13"/>
    </sheetView>
  </sheetViews>
  <sheetFormatPr defaultColWidth="11.421875" defaultRowHeight="12.75"/>
  <cols>
    <col min="2" max="2" width="13.28125" style="0" customWidth="1"/>
    <col min="3" max="3" width="14.28125" style="0" customWidth="1"/>
    <col min="4" max="7" width="16.00390625" style="0" customWidth="1"/>
    <col min="8" max="8" width="15.00390625" style="0" customWidth="1"/>
  </cols>
  <sheetData>
    <row r="1" spans="1:8" ht="17.25" thickBot="1">
      <c r="A1" s="14" t="s">
        <v>0</v>
      </c>
      <c r="B1" s="11" t="s">
        <v>9</v>
      </c>
      <c r="C1" s="12"/>
      <c r="D1" s="12"/>
      <c r="E1" s="12"/>
      <c r="F1" s="12"/>
      <c r="G1" s="12"/>
      <c r="H1" s="13"/>
    </row>
    <row r="2" spans="1:8" ht="70.5" customHeight="1" thickBot="1">
      <c r="A2" s="15"/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13</v>
      </c>
      <c r="H2" s="1" t="s">
        <v>8</v>
      </c>
    </row>
    <row r="3" spans="1:8" ht="33">
      <c r="A3" s="7" t="s">
        <v>1</v>
      </c>
      <c r="B3" s="8">
        <v>20975</v>
      </c>
      <c r="C3" s="9">
        <v>34295</v>
      </c>
      <c r="D3" s="9">
        <v>20845</v>
      </c>
      <c r="E3" s="9">
        <v>405</v>
      </c>
      <c r="F3" s="9">
        <v>263</v>
      </c>
      <c r="G3" s="9">
        <v>320.5</v>
      </c>
      <c r="H3" s="9">
        <v>269</v>
      </c>
    </row>
    <row r="4" spans="1:8" ht="17.25" thickBot="1">
      <c r="A4" s="6" t="s">
        <v>2</v>
      </c>
      <c r="B4" s="4">
        <f>B3*5.5%</f>
        <v>1153.625</v>
      </c>
      <c r="C4" s="5">
        <f>C3*19.6%</f>
        <v>6721.820000000001</v>
      </c>
      <c r="D4" s="5">
        <f>D3*19.6%</f>
        <v>4085.6200000000003</v>
      </c>
      <c r="E4" s="5">
        <f>E3*19.6%</f>
        <v>79.38000000000001</v>
      </c>
      <c r="F4" s="5">
        <f>F3*19.6%</f>
        <v>51.548</v>
      </c>
      <c r="G4" s="5">
        <f>G3*19.6%</f>
        <v>62.818000000000005</v>
      </c>
      <c r="H4" s="5">
        <f>H3*19.6%</f>
        <v>52.724000000000004</v>
      </c>
    </row>
    <row r="6" spans="1:4" ht="16.5">
      <c r="A6" s="16" t="s">
        <v>15</v>
      </c>
      <c r="B6" s="16"/>
      <c r="C6" s="16"/>
      <c r="D6" s="10">
        <f>SUM(B4:H4)</f>
        <v>12207.535</v>
      </c>
    </row>
    <row r="7" ht="18" customHeight="1" thickBot="1"/>
    <row r="8" spans="1:3" ht="18" customHeight="1" thickBot="1">
      <c r="A8" s="14" t="s">
        <v>0</v>
      </c>
      <c r="B8" s="26" t="s">
        <v>10</v>
      </c>
      <c r="C8" s="27"/>
    </row>
    <row r="9" spans="1:3" ht="51.75" customHeight="1" thickBot="1">
      <c r="A9" s="17"/>
      <c r="B9" s="20" t="s">
        <v>11</v>
      </c>
      <c r="C9" s="25" t="s">
        <v>12</v>
      </c>
    </row>
    <row r="10" spans="1:3" ht="33">
      <c r="A10" s="18" t="s">
        <v>1</v>
      </c>
      <c r="B10" s="21">
        <v>10810</v>
      </c>
      <c r="C10" s="22">
        <v>1405</v>
      </c>
    </row>
    <row r="11" spans="1:3" ht="17.25" thickBot="1">
      <c r="A11" s="19" t="s">
        <v>2</v>
      </c>
      <c r="B11" s="23">
        <f>B10*19.6%</f>
        <v>2118.76</v>
      </c>
      <c r="C11" s="24">
        <f>C10*19.6%</f>
        <v>275.38</v>
      </c>
    </row>
    <row r="13" spans="1:7" ht="16.5">
      <c r="A13" s="16" t="s">
        <v>14</v>
      </c>
      <c r="B13" s="16"/>
      <c r="C13" s="16"/>
      <c r="D13" s="16"/>
      <c r="E13" s="16"/>
      <c r="F13" s="10">
        <f>SUM(B11:C11)</f>
        <v>2394.1400000000003</v>
      </c>
      <c r="G13" s="10"/>
    </row>
    <row r="14" spans="1:6" ht="16.5">
      <c r="A14" s="16" t="s">
        <v>16</v>
      </c>
      <c r="B14" s="16"/>
      <c r="C14" s="16"/>
      <c r="D14" s="16"/>
      <c r="E14" s="16"/>
      <c r="F14" s="10">
        <f>D6+F13</f>
        <v>14601.675</v>
      </c>
    </row>
    <row r="15" spans="1:6" ht="16.5">
      <c r="A15" s="16" t="s">
        <v>17</v>
      </c>
      <c r="B15" s="16"/>
      <c r="C15" s="16"/>
      <c r="D15" s="16"/>
      <c r="E15" s="16"/>
      <c r="F15" s="10">
        <f>D4</f>
        <v>4085.6200000000003</v>
      </c>
    </row>
    <row r="19" ht="12.75">
      <c r="B19" s="2"/>
    </row>
    <row r="23" ht="12.75">
      <c r="B23" s="2"/>
    </row>
    <row r="27" ht="12.75">
      <c r="B27" s="2"/>
    </row>
    <row r="31" ht="12.75">
      <c r="B31" s="2"/>
    </row>
    <row r="35" ht="12.75">
      <c r="B35" s="2"/>
    </row>
    <row r="39" ht="12.75">
      <c r="B39" s="2"/>
    </row>
    <row r="43" ht="12.75">
      <c r="B43" s="2"/>
    </row>
    <row r="47" spans="2:3" ht="12.75">
      <c r="B47" s="2"/>
      <c r="C47" s="3"/>
    </row>
    <row r="51" ht="12.75">
      <c r="B51" s="2"/>
    </row>
    <row r="55" ht="12.75">
      <c r="B55" s="2"/>
    </row>
    <row r="59" ht="12.75">
      <c r="B59" s="2"/>
    </row>
    <row r="63" ht="12.75">
      <c r="B63" s="2"/>
    </row>
    <row r="67" ht="12.75">
      <c r="B67" s="2"/>
    </row>
    <row r="71" ht="12.75">
      <c r="B71" s="2"/>
    </row>
    <row r="75" ht="12.75">
      <c r="B75" s="2"/>
    </row>
    <row r="79" ht="12.75">
      <c r="B79" s="2"/>
    </row>
    <row r="83" ht="12.75">
      <c r="B83" s="2"/>
    </row>
    <row r="87" ht="12.75">
      <c r="B87" s="2"/>
    </row>
    <row r="91" ht="12.75">
      <c r="B91" s="2"/>
    </row>
    <row r="95" ht="12.75">
      <c r="B95" s="2"/>
    </row>
    <row r="99" ht="12.75">
      <c r="B99" s="2"/>
    </row>
    <row r="103" ht="12.75">
      <c r="B103" s="2"/>
    </row>
    <row r="107" ht="12.75">
      <c r="B107" s="2"/>
    </row>
  </sheetData>
  <mergeCells count="8">
    <mergeCell ref="A14:E14"/>
    <mergeCell ref="A15:E15"/>
    <mergeCell ref="B1:H1"/>
    <mergeCell ref="A1:A2"/>
    <mergeCell ref="A8:A9"/>
    <mergeCell ref="B8:C8"/>
    <mergeCell ref="A6:C6"/>
    <mergeCell ref="A13:E13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LEYGONIE</dc:creator>
  <cp:keywords/>
  <dc:description/>
  <cp:lastModifiedBy>Dominique LEYGONIE</cp:lastModifiedBy>
  <cp:lastPrinted>2007-12-02T15:46:44Z</cp:lastPrinted>
  <dcterms:created xsi:type="dcterms:W3CDTF">2007-12-02T15:14:43Z</dcterms:created>
  <dcterms:modified xsi:type="dcterms:W3CDTF">2007-12-08T17:57:27Z</dcterms:modified>
  <cp:category/>
  <cp:version/>
  <cp:contentType/>
  <cp:contentStatus/>
</cp:coreProperties>
</file>