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04" windowHeight="8940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<sst xmlns="http://schemas.openxmlformats.org/spreadsheetml/2006/main" count="113" uniqueCount="41">
  <si>
    <t>Montant HT</t>
  </si>
  <si>
    <t>TVA</t>
  </si>
  <si>
    <t>MONTANT TTC</t>
  </si>
  <si>
    <t>ELEMENTS</t>
  </si>
  <si>
    <t>PIECE N° :</t>
  </si>
  <si>
    <t>DATE :</t>
  </si>
  <si>
    <t xml:space="preserve">Remise </t>
  </si>
  <si>
    <t>Net commercial</t>
  </si>
  <si>
    <t>Escompte de règlement</t>
  </si>
  <si>
    <t>Net financier</t>
  </si>
  <si>
    <t>Transport</t>
  </si>
  <si>
    <t>Emballages consignés</t>
  </si>
  <si>
    <t>NET A PAYER</t>
  </si>
  <si>
    <t>Marchandises</t>
  </si>
  <si>
    <t>CLIENT :</t>
  </si>
  <si>
    <t>FOURNISSEUR :</t>
  </si>
  <si>
    <t>ALAGNA (Italie)</t>
  </si>
  <si>
    <t>AC 351</t>
  </si>
  <si>
    <t>Facture de doit n° 8745</t>
  </si>
  <si>
    <t>IT 169 874 650</t>
  </si>
  <si>
    <t>FR 115 485 701</t>
  </si>
  <si>
    <t xml:space="preserve">FOURNISSEUR : </t>
  </si>
  <si>
    <t>MORAIS (Belgique)</t>
  </si>
  <si>
    <t>AC 352</t>
  </si>
  <si>
    <t>Facture de doit n° 2585</t>
  </si>
  <si>
    <t>BE 684 874 215</t>
  </si>
  <si>
    <t>Acompte</t>
  </si>
  <si>
    <t>BOGARD (USA)</t>
  </si>
  <si>
    <t>AC 353</t>
  </si>
  <si>
    <t>Facture de doit n° 9841</t>
  </si>
  <si>
    <t>1 US dollar =</t>
  </si>
  <si>
    <t>Montant brut (US $)</t>
  </si>
  <si>
    <t>(US $)</t>
  </si>
  <si>
    <t xml:space="preserve">Montant en euros : </t>
  </si>
  <si>
    <t>CAMPARI (Monaco)</t>
  </si>
  <si>
    <t>Facture de doit n° 3625</t>
  </si>
  <si>
    <t>Acompte reçu</t>
  </si>
  <si>
    <t>MEHRAR (Allemagne)</t>
  </si>
  <si>
    <t>Facture de doit n° 3658</t>
  </si>
  <si>
    <t>FOURCADE</t>
  </si>
  <si>
    <t>Facture de doit n° 3659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</si>
</sst>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%"/>
    <numFmt numFmtId="167" formatCode="&quot;Vrai&quot;;&quot;Vrai&quot;;&quot;Faux&quot;"/>
    <numFmt numFmtId="168" formatCode="&quot;Actif&quot;;&quot;Actif&quot;;&quot;Inactif&quot;"/>
  </numFmts>
  <fonts count="4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sz val="10"/>
      <color indexed="8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9" fontId="1" fillId="3" borderId="14" xfId="0" applyNumberFormat="1" applyFont="1" applyFill="1" applyBorder="1" applyAlignment="1">
      <alignment/>
    </xf>
    <xf numFmtId="10" fontId="1" fillId="3" borderId="17" xfId="0" applyNumberFormat="1" applyFont="1" applyFill="1" applyBorder="1" applyAlignment="1">
      <alignment/>
    </xf>
    <xf numFmtId="2" fontId="1" fillId="3" borderId="13" xfId="0" applyNumberFormat="1" applyFont="1" applyFill="1" applyBorder="1" applyAlignment="1">
      <alignment/>
    </xf>
    <xf numFmtId="10" fontId="1" fillId="3" borderId="14" xfId="0" applyNumberFormat="1" applyFont="1" applyFill="1" applyBorder="1" applyAlignment="1">
      <alignment/>
    </xf>
    <xf numFmtId="0" fontId="3" fillId="3" borderId="20" xfId="0" applyFont="1" applyFill="1" applyBorder="1" applyAlignment="1">
      <alignment horizontal="left"/>
    </xf>
    <xf numFmtId="0" fontId="1" fillId="3" borderId="21" xfId="0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3" fillId="3" borderId="5" xfId="0" applyFont="1" applyFill="1" applyBorder="1" applyAlignment="1">
      <alignment horizontal="left"/>
    </xf>
    <xf numFmtId="0" fontId="1" fillId="3" borderId="24" xfId="0" applyFont="1" applyFill="1" applyBorder="1" applyAlignment="1">
      <alignment/>
    </xf>
    <xf numFmtId="9" fontId="1" fillId="3" borderId="7" xfId="0" applyNumberFormat="1" applyFont="1" applyFill="1" applyBorder="1" applyAlignment="1">
      <alignment/>
    </xf>
    <xf numFmtId="0" fontId="1" fillId="3" borderId="18" xfId="0" applyFont="1" applyFill="1" applyBorder="1" applyAlignment="1">
      <alignment horizontal="right"/>
    </xf>
    <xf numFmtId="165" fontId="1" fillId="0" borderId="11" xfId="0" applyNumberFormat="1" applyFont="1" applyBorder="1" applyAlignment="1">
      <alignment/>
    </xf>
    <xf numFmtId="2" fontId="1" fillId="4" borderId="7" xfId="0" applyNumberFormat="1" applyFont="1" applyFill="1" applyBorder="1" applyAlignment="1">
      <alignment/>
    </xf>
    <xf numFmtId="2" fontId="1" fillId="4" borderId="19" xfId="0" applyNumberFormat="1" applyFont="1" applyFill="1" applyBorder="1" applyAlignment="1">
      <alignment/>
    </xf>
    <xf numFmtId="0" fontId="1" fillId="3" borderId="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2" fontId="1" fillId="4" borderId="0" xfId="0" applyNumberFormat="1" applyFont="1" applyFill="1" applyBorder="1" applyAlignment="1">
      <alignment/>
    </xf>
    <xf numFmtId="9" fontId="1" fillId="4" borderId="0" xfId="0" applyNumberFormat="1" applyFont="1" applyFill="1" applyBorder="1" applyAlignment="1">
      <alignment/>
    </xf>
    <xf numFmtId="10" fontId="1" fillId="4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16" fontId="1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" fontId="1" fillId="4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24</xdr:row>
      <xdr:rowOff>85725</xdr:rowOff>
    </xdr:from>
    <xdr:to>
      <xdr:col>3</xdr:col>
      <xdr:colOff>57150</xdr:colOff>
      <xdr:row>31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57225" y="4914900"/>
          <a:ext cx="2152650" cy="1447800"/>
        </a:xfrm>
        <a:prstGeom prst="wedgeEllipseCallout">
          <a:avLst>
            <a:gd name="adj1" fmla="val -44518"/>
            <a:gd name="adj2" fmla="val 55129"/>
          </a:avLst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La facture étant libellée en US $, il faut la convertir en euros avant son enregistrement comptable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140625" style="0" customWidth="1"/>
    <col min="2" max="2" width="7.7109375" style="0" customWidth="1"/>
    <col min="4" max="4" width="9.421875" style="0" customWidth="1"/>
    <col min="6" max="6" width="25.7109375" style="0" customWidth="1"/>
    <col min="7" max="7" width="7.7109375" style="0" customWidth="1"/>
  </cols>
  <sheetData>
    <row r="1" spans="1:9" ht="15.75">
      <c r="A1" s="1" t="s">
        <v>15</v>
      </c>
      <c r="B1" s="1"/>
      <c r="C1" s="45" t="s">
        <v>16</v>
      </c>
      <c r="D1" s="45"/>
      <c r="F1" s="1" t="s">
        <v>21</v>
      </c>
      <c r="G1" s="1"/>
      <c r="H1" s="45" t="s">
        <v>22</v>
      </c>
      <c r="I1" s="45"/>
    </row>
    <row r="2" spans="1:9" ht="16.5" thickBot="1">
      <c r="A2" s="1" t="s">
        <v>5</v>
      </c>
      <c r="B2" s="1"/>
      <c r="C2" s="52">
        <v>39370</v>
      </c>
      <c r="D2" s="53"/>
      <c r="F2" s="1" t="s">
        <v>5</v>
      </c>
      <c r="G2" s="1"/>
      <c r="H2" s="52">
        <v>39383</v>
      </c>
      <c r="I2" s="53"/>
    </row>
    <row r="3" spans="1:9" ht="16.5" thickBot="1">
      <c r="A3" s="10" t="s">
        <v>3</v>
      </c>
      <c r="B3" s="14"/>
      <c r="C3" s="4" t="s">
        <v>4</v>
      </c>
      <c r="D3" s="5" t="s">
        <v>17</v>
      </c>
      <c r="F3" s="10" t="s">
        <v>3</v>
      </c>
      <c r="G3" s="14"/>
      <c r="H3" s="4" t="s">
        <v>4</v>
      </c>
      <c r="I3" s="5" t="s">
        <v>23</v>
      </c>
    </row>
    <row r="4" spans="1:9" ht="16.5" thickBot="1">
      <c r="A4" s="48" t="s">
        <v>18</v>
      </c>
      <c r="B4" s="49"/>
      <c r="C4" s="54" t="s">
        <v>13</v>
      </c>
      <c r="D4" s="55"/>
      <c r="F4" s="46" t="s">
        <v>24</v>
      </c>
      <c r="G4" s="47"/>
      <c r="H4" s="50" t="s">
        <v>13</v>
      </c>
      <c r="I4" s="51"/>
    </row>
    <row r="5" spans="1:9" ht="15.75">
      <c r="A5" s="26" t="s">
        <v>20</v>
      </c>
      <c r="B5" s="27"/>
      <c r="C5" s="28"/>
      <c r="D5" s="29"/>
      <c r="F5" s="26" t="s">
        <v>20</v>
      </c>
      <c r="G5" s="27"/>
      <c r="H5" s="28"/>
      <c r="I5" s="29"/>
    </row>
    <row r="6" spans="1:9" ht="15.75">
      <c r="A6" s="30" t="s">
        <v>19</v>
      </c>
      <c r="B6" s="22"/>
      <c r="C6" s="12"/>
      <c r="D6" s="2"/>
      <c r="F6" s="31" t="s">
        <v>25</v>
      </c>
      <c r="G6" s="32"/>
      <c r="H6" s="8"/>
      <c r="I6" s="2"/>
    </row>
    <row r="7" spans="1:9" ht="15.75">
      <c r="A7" s="6" t="s">
        <v>0</v>
      </c>
      <c r="B7" s="16"/>
      <c r="C7" s="12">
        <v>6800</v>
      </c>
      <c r="D7" s="2"/>
      <c r="F7" s="6" t="s">
        <v>7</v>
      </c>
      <c r="G7" s="16"/>
      <c r="H7" s="8">
        <v>5400</v>
      </c>
      <c r="I7" s="2"/>
    </row>
    <row r="8" spans="1:9" ht="15.75">
      <c r="A8" s="6" t="s">
        <v>6</v>
      </c>
      <c r="B8" s="22"/>
      <c r="C8" s="8">
        <f>C7*B8</f>
        <v>0</v>
      </c>
      <c r="D8" s="2"/>
      <c r="F8" s="6" t="s">
        <v>6</v>
      </c>
      <c r="G8" s="22">
        <v>0.06</v>
      </c>
      <c r="H8" s="8">
        <f>H7*G8</f>
        <v>324</v>
      </c>
      <c r="I8" s="2"/>
    </row>
    <row r="9" spans="1:9" ht="15.75">
      <c r="A9" s="6" t="s">
        <v>7</v>
      </c>
      <c r="B9" s="16"/>
      <c r="C9" s="8">
        <f>C7-C8</f>
        <v>6800</v>
      </c>
      <c r="D9" s="2"/>
      <c r="F9" s="6" t="s">
        <v>7</v>
      </c>
      <c r="G9" s="16"/>
      <c r="H9" s="8">
        <f>H7-H8</f>
        <v>5076</v>
      </c>
      <c r="I9" s="2"/>
    </row>
    <row r="10" spans="1:9" ht="15.75">
      <c r="A10" s="6" t="s">
        <v>8</v>
      </c>
      <c r="B10" s="22"/>
      <c r="C10" s="8">
        <f>C9*B10</f>
        <v>0</v>
      </c>
      <c r="D10" s="2"/>
      <c r="F10" s="6" t="s">
        <v>8</v>
      </c>
      <c r="G10" s="22"/>
      <c r="H10" s="8">
        <f>H9*G10</f>
        <v>0</v>
      </c>
      <c r="I10" s="2"/>
    </row>
    <row r="11" spans="1:9" ht="15.75">
      <c r="A11" s="6" t="s">
        <v>9</v>
      </c>
      <c r="B11" s="16"/>
      <c r="C11" s="8">
        <f>C9-C10</f>
        <v>6800</v>
      </c>
      <c r="D11" s="2"/>
      <c r="F11" s="6" t="s">
        <v>9</v>
      </c>
      <c r="G11" s="16"/>
      <c r="H11" s="8">
        <f>H9-H10</f>
        <v>5076</v>
      </c>
      <c r="I11" s="2"/>
    </row>
    <row r="12" spans="1:9" ht="15.75">
      <c r="A12" s="6" t="s">
        <v>10</v>
      </c>
      <c r="B12" s="16"/>
      <c r="C12" s="8">
        <v>0</v>
      </c>
      <c r="D12" s="2"/>
      <c r="F12" s="6" t="s">
        <v>10</v>
      </c>
      <c r="G12" s="16"/>
      <c r="H12" s="8">
        <v>280</v>
      </c>
      <c r="I12" s="2"/>
    </row>
    <row r="13" spans="1:9" ht="15.75">
      <c r="A13" s="6" t="s">
        <v>0</v>
      </c>
      <c r="B13" s="16"/>
      <c r="C13" s="8">
        <f>C11+C12</f>
        <v>6800</v>
      </c>
      <c r="D13" s="2"/>
      <c r="F13" s="6" t="s">
        <v>0</v>
      </c>
      <c r="G13" s="16"/>
      <c r="H13" s="8">
        <f>H11+H12</f>
        <v>5356</v>
      </c>
      <c r="I13" s="2"/>
    </row>
    <row r="14" spans="1:9" ht="15.75">
      <c r="A14" s="18" t="s">
        <v>1</v>
      </c>
      <c r="B14" s="23"/>
      <c r="C14" s="21">
        <f>C13*B14</f>
        <v>0</v>
      </c>
      <c r="D14" s="13"/>
      <c r="F14" s="18" t="s">
        <v>1</v>
      </c>
      <c r="G14" s="23"/>
      <c r="H14" s="21">
        <f>H13*G14</f>
        <v>0</v>
      </c>
      <c r="I14" s="13"/>
    </row>
    <row r="15" spans="1:9" ht="15.75">
      <c r="A15" s="18" t="s">
        <v>2</v>
      </c>
      <c r="B15" s="19"/>
      <c r="C15" s="21">
        <f>C13+C14</f>
        <v>6800</v>
      </c>
      <c r="D15" s="13"/>
      <c r="F15" s="18" t="s">
        <v>2</v>
      </c>
      <c r="G15" s="19"/>
      <c r="H15" s="21">
        <f>H13+H14</f>
        <v>5356</v>
      </c>
      <c r="I15" s="13"/>
    </row>
    <row r="16" spans="1:9" ht="15.75">
      <c r="A16" s="18" t="s">
        <v>11</v>
      </c>
      <c r="B16" s="19"/>
      <c r="C16" s="21">
        <v>0</v>
      </c>
      <c r="D16" s="13"/>
      <c r="F16" s="18" t="s">
        <v>26</v>
      </c>
      <c r="G16" s="19"/>
      <c r="H16" s="21">
        <v>800</v>
      </c>
      <c r="I16" s="13"/>
    </row>
    <row r="17" spans="1:9" ht="16.5" thickBot="1">
      <c r="A17" s="7" t="s">
        <v>12</v>
      </c>
      <c r="B17" s="17"/>
      <c r="C17" s="9">
        <f>C15+C16</f>
        <v>6800</v>
      </c>
      <c r="D17" s="3"/>
      <c r="F17" s="7" t="s">
        <v>12</v>
      </c>
      <c r="G17" s="17"/>
      <c r="H17" s="9">
        <f>H15-H16</f>
        <v>4556</v>
      </c>
      <c r="I17" s="3"/>
    </row>
    <row r="19" spans="1:9" ht="15.75">
      <c r="A19" s="1" t="s">
        <v>15</v>
      </c>
      <c r="B19" s="1"/>
      <c r="C19" s="45" t="s">
        <v>27</v>
      </c>
      <c r="D19" s="45"/>
      <c r="F19" s="1" t="s">
        <v>14</v>
      </c>
      <c r="G19" s="1"/>
      <c r="H19" s="45" t="s">
        <v>34</v>
      </c>
      <c r="I19" s="45"/>
    </row>
    <row r="20" spans="1:9" ht="16.5" thickBot="1">
      <c r="A20" s="1" t="s">
        <v>5</v>
      </c>
      <c r="B20" s="1"/>
      <c r="C20" s="52">
        <v>39392</v>
      </c>
      <c r="D20" s="53"/>
      <c r="F20" s="1" t="s">
        <v>5</v>
      </c>
      <c r="G20" s="1"/>
      <c r="H20" s="52">
        <v>39403</v>
      </c>
      <c r="I20" s="53"/>
    </row>
    <row r="21" spans="1:9" ht="16.5" thickBot="1">
      <c r="A21" s="10" t="s">
        <v>3</v>
      </c>
      <c r="B21" s="14"/>
      <c r="C21" s="4" t="s">
        <v>4</v>
      </c>
      <c r="D21" s="5" t="s">
        <v>28</v>
      </c>
      <c r="F21" s="10" t="s">
        <v>3</v>
      </c>
      <c r="G21" s="14"/>
      <c r="H21" s="4" t="s">
        <v>4</v>
      </c>
      <c r="I21" s="5"/>
    </row>
    <row r="22" spans="1:9" ht="16.5" thickBot="1">
      <c r="A22" s="46" t="s">
        <v>29</v>
      </c>
      <c r="B22" s="47"/>
      <c r="C22" s="50" t="s">
        <v>13</v>
      </c>
      <c r="D22" s="51"/>
      <c r="F22" s="46" t="s">
        <v>35</v>
      </c>
      <c r="G22" s="47"/>
      <c r="H22" s="50" t="s">
        <v>13</v>
      </c>
      <c r="I22" s="51"/>
    </row>
    <row r="23" spans="1:9" ht="15.75">
      <c r="A23" s="33" t="s">
        <v>30</v>
      </c>
      <c r="B23" s="15"/>
      <c r="C23" s="34">
        <v>0.681</v>
      </c>
      <c r="D23" s="11"/>
      <c r="F23" s="20" t="s">
        <v>0</v>
      </c>
      <c r="G23" s="15"/>
      <c r="H23" s="12">
        <v>2180</v>
      </c>
      <c r="I23" s="11"/>
    </row>
    <row r="24" spans="1:9" ht="15.75">
      <c r="A24" s="6" t="s">
        <v>31</v>
      </c>
      <c r="B24" s="22"/>
      <c r="C24" s="8">
        <v>6700</v>
      </c>
      <c r="D24" s="2"/>
      <c r="F24" s="6" t="s">
        <v>6</v>
      </c>
      <c r="G24" s="22">
        <v>0.08</v>
      </c>
      <c r="H24" s="8">
        <f>H23*G24</f>
        <v>174.4</v>
      </c>
      <c r="I24" s="2"/>
    </row>
    <row r="25" spans="1:9" ht="15.75">
      <c r="A25" s="6"/>
      <c r="B25" s="16"/>
      <c r="C25" s="35"/>
      <c r="D25" s="2"/>
      <c r="F25" s="6" t="s">
        <v>7</v>
      </c>
      <c r="G25" s="16"/>
      <c r="H25" s="8">
        <f>H23-H24</f>
        <v>2005.6</v>
      </c>
      <c r="I25" s="2"/>
    </row>
    <row r="26" spans="1:9" ht="15.75">
      <c r="A26" s="6"/>
      <c r="B26" s="22"/>
      <c r="C26" s="35"/>
      <c r="D26" s="2"/>
      <c r="F26" s="6" t="s">
        <v>8</v>
      </c>
      <c r="G26" s="22">
        <v>0</v>
      </c>
      <c r="H26" s="8">
        <f>H25*G26</f>
        <v>0</v>
      </c>
      <c r="I26" s="2"/>
    </row>
    <row r="27" spans="1:9" ht="15.75">
      <c r="A27" s="6"/>
      <c r="B27" s="16"/>
      <c r="C27" s="35"/>
      <c r="D27" s="2"/>
      <c r="F27" s="6" t="s">
        <v>9</v>
      </c>
      <c r="G27" s="16"/>
      <c r="H27" s="8">
        <f>H25-H26</f>
        <v>2005.6</v>
      </c>
      <c r="I27" s="2"/>
    </row>
    <row r="28" spans="1:9" ht="15.75">
      <c r="A28" s="6"/>
      <c r="B28" s="16"/>
      <c r="C28" s="35"/>
      <c r="D28" s="2"/>
      <c r="F28" s="6" t="s">
        <v>10</v>
      </c>
      <c r="G28" s="16"/>
      <c r="H28" s="8">
        <v>0</v>
      </c>
      <c r="I28" s="2"/>
    </row>
    <row r="29" spans="1:9" ht="15.75">
      <c r="A29" s="6"/>
      <c r="B29" s="16"/>
      <c r="C29" s="35"/>
      <c r="D29" s="2"/>
      <c r="F29" s="6" t="s">
        <v>0</v>
      </c>
      <c r="G29" s="16"/>
      <c r="H29" s="8">
        <f>H27+H28</f>
        <v>2005.6</v>
      </c>
      <c r="I29" s="2"/>
    </row>
    <row r="30" spans="1:9" ht="15.75">
      <c r="A30" s="18"/>
      <c r="B30" s="23"/>
      <c r="C30" s="36"/>
      <c r="D30" s="13"/>
      <c r="F30" s="18" t="s">
        <v>1</v>
      </c>
      <c r="G30" s="23">
        <v>0.196</v>
      </c>
      <c r="H30" s="21">
        <f>H29*G30</f>
        <v>393.0976</v>
      </c>
      <c r="I30" s="13"/>
    </row>
    <row r="31" spans="1:9" ht="15.75">
      <c r="A31" s="18"/>
      <c r="B31" s="19"/>
      <c r="C31" s="36"/>
      <c r="D31" s="13"/>
      <c r="F31" s="18" t="s">
        <v>2</v>
      </c>
      <c r="G31" s="19"/>
      <c r="H31" s="21">
        <f>H29+H30</f>
        <v>2398.6976</v>
      </c>
      <c r="I31" s="13"/>
    </row>
    <row r="32" spans="1:9" ht="15.75">
      <c r="A32" s="18"/>
      <c r="B32" s="19"/>
      <c r="C32" s="36"/>
      <c r="D32" s="13"/>
      <c r="F32" s="18" t="s">
        <v>36</v>
      </c>
      <c r="G32" s="19"/>
      <c r="H32" s="21">
        <v>350</v>
      </c>
      <c r="I32" s="13"/>
    </row>
    <row r="33" spans="1:9" ht="16.5" thickBot="1">
      <c r="A33" s="37" t="s">
        <v>12</v>
      </c>
      <c r="B33" s="17" t="s">
        <v>32</v>
      </c>
      <c r="C33" s="9">
        <f>C24</f>
        <v>6700</v>
      </c>
      <c r="D33" s="3"/>
      <c r="F33" s="7" t="s">
        <v>12</v>
      </c>
      <c r="G33" s="17"/>
      <c r="H33" s="9">
        <f>H31-H32</f>
        <v>2048.6976</v>
      </c>
      <c r="I33" s="3"/>
    </row>
    <row r="35" spans="1:3" ht="15.75">
      <c r="A35" s="45" t="s">
        <v>33</v>
      </c>
      <c r="B35" s="45"/>
      <c r="C35" s="38">
        <f>C24*C23</f>
        <v>4562.700000000001</v>
      </c>
    </row>
  </sheetData>
  <mergeCells count="17">
    <mergeCell ref="C1:D1"/>
    <mergeCell ref="C2:D2"/>
    <mergeCell ref="C4:D4"/>
    <mergeCell ref="C22:D22"/>
    <mergeCell ref="C19:D19"/>
    <mergeCell ref="C20:D20"/>
    <mergeCell ref="H22:I22"/>
    <mergeCell ref="H1:I1"/>
    <mergeCell ref="H2:I2"/>
    <mergeCell ref="H4:I4"/>
    <mergeCell ref="H19:I19"/>
    <mergeCell ref="H20:I20"/>
    <mergeCell ref="A35:B35"/>
    <mergeCell ref="A22:B22"/>
    <mergeCell ref="F22:G22"/>
    <mergeCell ref="A4:B4"/>
    <mergeCell ref="F4:G4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11.421875" defaultRowHeight="12.75"/>
  <cols>
    <col min="1" max="1" width="26.421875" style="0" customWidth="1"/>
    <col min="2" max="2" width="8.28125" style="0" customWidth="1"/>
    <col min="6" max="6" width="26.421875" style="0" customWidth="1"/>
  </cols>
  <sheetData>
    <row r="1" spans="1:9" ht="15.75">
      <c r="A1" s="1" t="s">
        <v>14</v>
      </c>
      <c r="B1" s="1"/>
      <c r="C1" s="45" t="s">
        <v>37</v>
      </c>
      <c r="D1" s="45"/>
      <c r="F1" s="39"/>
      <c r="G1" s="39"/>
      <c r="H1" s="56"/>
      <c r="I1" s="56"/>
    </row>
    <row r="2" spans="1:9" ht="16.5" thickBot="1">
      <c r="A2" s="1" t="s">
        <v>5</v>
      </c>
      <c r="B2" s="1"/>
      <c r="C2" s="52">
        <v>39409</v>
      </c>
      <c r="D2" s="53"/>
      <c r="F2" s="39"/>
      <c r="G2" s="39"/>
      <c r="H2" s="57"/>
      <c r="I2" s="56"/>
    </row>
    <row r="3" spans="1:9" ht="16.5" thickBot="1">
      <c r="A3" s="10" t="s">
        <v>3</v>
      </c>
      <c r="B3" s="14"/>
      <c r="C3" s="4" t="s">
        <v>4</v>
      </c>
      <c r="D3" s="5"/>
      <c r="F3" s="40"/>
      <c r="G3" s="40"/>
      <c r="H3" s="41"/>
      <c r="I3" s="41"/>
    </row>
    <row r="4" spans="1:9" ht="16.5" thickBot="1">
      <c r="A4" s="46" t="s">
        <v>38</v>
      </c>
      <c r="B4" s="47"/>
      <c r="C4" s="50" t="s">
        <v>13</v>
      </c>
      <c r="D4" s="51"/>
      <c r="F4" s="56"/>
      <c r="G4" s="56"/>
      <c r="H4" s="56"/>
      <c r="I4" s="56"/>
    </row>
    <row r="5" spans="1:9" ht="15.75">
      <c r="A5" s="20" t="s">
        <v>0</v>
      </c>
      <c r="B5" s="15"/>
      <c r="C5" s="12">
        <v>1850</v>
      </c>
      <c r="D5" s="11"/>
      <c r="F5" s="41"/>
      <c r="G5" s="41"/>
      <c r="H5" s="42"/>
      <c r="I5" s="41"/>
    </row>
    <row r="6" spans="1:9" ht="15.75">
      <c r="A6" s="6" t="s">
        <v>6</v>
      </c>
      <c r="B6" s="22">
        <v>0.06</v>
      </c>
      <c r="C6" s="8">
        <f>C5*B6</f>
        <v>111</v>
      </c>
      <c r="D6" s="2"/>
      <c r="F6" s="41"/>
      <c r="G6" s="43"/>
      <c r="H6" s="42"/>
      <c r="I6" s="41"/>
    </row>
    <row r="7" spans="1:9" ht="15.75">
      <c r="A7" s="6" t="s">
        <v>7</v>
      </c>
      <c r="B7" s="16"/>
      <c r="C7" s="8">
        <f>C5-C6</f>
        <v>1739</v>
      </c>
      <c r="D7" s="2"/>
      <c r="F7" s="41"/>
      <c r="G7" s="41"/>
      <c r="H7" s="42"/>
      <c r="I7" s="41"/>
    </row>
    <row r="8" spans="1:9" ht="15.75">
      <c r="A8" s="6" t="s">
        <v>6</v>
      </c>
      <c r="B8" s="22">
        <v>0</v>
      </c>
      <c r="C8" s="8">
        <f>C7*B8</f>
        <v>0</v>
      </c>
      <c r="D8" s="2"/>
      <c r="F8" s="41"/>
      <c r="G8" s="43"/>
      <c r="H8" s="42"/>
      <c r="I8" s="41"/>
    </row>
    <row r="9" spans="1:9" ht="15.75">
      <c r="A9" s="6" t="s">
        <v>7</v>
      </c>
      <c r="B9" s="16"/>
      <c r="C9" s="8">
        <f>C7-C8</f>
        <v>1739</v>
      </c>
      <c r="D9" s="2"/>
      <c r="F9" s="41"/>
      <c r="G9" s="41"/>
      <c r="H9" s="42"/>
      <c r="I9" s="41"/>
    </row>
    <row r="10" spans="1:9" ht="15.75">
      <c r="A10" s="6" t="s">
        <v>8</v>
      </c>
      <c r="B10" s="22">
        <v>0</v>
      </c>
      <c r="C10" s="8">
        <f>C9*B10</f>
        <v>0</v>
      </c>
      <c r="D10" s="2"/>
      <c r="F10" s="41"/>
      <c r="G10" s="44"/>
      <c r="H10" s="42"/>
      <c r="I10" s="41"/>
    </row>
    <row r="11" spans="1:9" ht="15.75">
      <c r="A11" s="6" t="s">
        <v>9</v>
      </c>
      <c r="B11" s="16"/>
      <c r="C11" s="8">
        <f>C9-C10</f>
        <v>1739</v>
      </c>
      <c r="D11" s="2"/>
      <c r="F11" s="41"/>
      <c r="G11" s="41"/>
      <c r="H11" s="42"/>
      <c r="I11" s="41"/>
    </row>
    <row r="12" spans="1:9" ht="15.75">
      <c r="A12" s="6" t="s">
        <v>10</v>
      </c>
      <c r="B12" s="16"/>
      <c r="C12" s="8">
        <v>380</v>
      </c>
      <c r="D12" s="2"/>
      <c r="F12" s="41"/>
      <c r="G12" s="41"/>
      <c r="H12" s="42"/>
      <c r="I12" s="41"/>
    </row>
    <row r="13" spans="1:9" ht="15.75">
      <c r="A13" s="6" t="s">
        <v>0</v>
      </c>
      <c r="B13" s="16"/>
      <c r="C13" s="8">
        <f>C11+C12</f>
        <v>2119</v>
      </c>
      <c r="D13" s="2"/>
      <c r="F13" s="41"/>
      <c r="G13" s="41"/>
      <c r="H13" s="42"/>
      <c r="I13" s="41"/>
    </row>
    <row r="14" spans="1:9" ht="15.75">
      <c r="A14" s="18" t="s">
        <v>1</v>
      </c>
      <c r="B14" s="23"/>
      <c r="C14" s="21">
        <f>C13*B14</f>
        <v>0</v>
      </c>
      <c r="D14" s="13"/>
      <c r="F14" s="41"/>
      <c r="G14" s="44"/>
      <c r="H14" s="42"/>
      <c r="I14" s="41"/>
    </row>
    <row r="15" spans="1:9" ht="15.75">
      <c r="A15" s="18" t="s">
        <v>2</v>
      </c>
      <c r="B15" s="19"/>
      <c r="C15" s="21">
        <f>C13+C14</f>
        <v>2119</v>
      </c>
      <c r="D15" s="13"/>
      <c r="F15" s="41"/>
      <c r="G15" s="41"/>
      <c r="H15" s="42"/>
      <c r="I15" s="41"/>
    </row>
    <row r="16" spans="1:9" ht="15.75">
      <c r="A16" s="18" t="s">
        <v>11</v>
      </c>
      <c r="B16" s="19"/>
      <c r="C16" s="21">
        <v>0</v>
      </c>
      <c r="D16" s="13"/>
      <c r="F16" s="41"/>
      <c r="G16" s="41"/>
      <c r="H16" s="42"/>
      <c r="I16" s="41"/>
    </row>
    <row r="17" spans="1:9" ht="16.5" thickBot="1">
      <c r="A17" s="7" t="s">
        <v>12</v>
      </c>
      <c r="B17" s="17"/>
      <c r="C17" s="9">
        <f>C15+C16</f>
        <v>2119</v>
      </c>
      <c r="D17" s="3"/>
      <c r="F17" s="41"/>
      <c r="G17" s="41"/>
      <c r="H17" s="42"/>
      <c r="I17" s="41"/>
    </row>
    <row r="19" spans="1:9" ht="15.75">
      <c r="A19" s="1" t="s">
        <v>14</v>
      </c>
      <c r="B19" s="1"/>
      <c r="C19" s="45" t="s">
        <v>39</v>
      </c>
      <c r="D19" s="45"/>
      <c r="F19" s="39"/>
      <c r="G19" s="39"/>
      <c r="H19" s="56"/>
      <c r="I19" s="56"/>
    </row>
    <row r="20" spans="1:9" ht="16.5" thickBot="1">
      <c r="A20" s="1" t="s">
        <v>5</v>
      </c>
      <c r="B20" s="1"/>
      <c r="C20" s="52">
        <v>39419</v>
      </c>
      <c r="D20" s="53"/>
      <c r="F20" s="39"/>
      <c r="G20" s="39"/>
      <c r="H20" s="57"/>
      <c r="I20" s="56"/>
    </row>
    <row r="21" spans="1:9" ht="16.5" thickBot="1">
      <c r="A21" s="10" t="s">
        <v>3</v>
      </c>
      <c r="B21" s="14"/>
      <c r="C21" s="4" t="s">
        <v>4</v>
      </c>
      <c r="D21" s="5"/>
      <c r="F21" s="40"/>
      <c r="G21" s="40"/>
      <c r="H21" s="41"/>
      <c r="I21" s="41"/>
    </row>
    <row r="22" spans="1:9" ht="16.5" thickBot="1">
      <c r="A22" s="46" t="s">
        <v>40</v>
      </c>
      <c r="B22" s="47"/>
      <c r="C22" s="50" t="s">
        <v>13</v>
      </c>
      <c r="D22" s="51"/>
      <c r="F22" s="56"/>
      <c r="G22" s="56"/>
      <c r="H22" s="56"/>
      <c r="I22" s="56"/>
    </row>
    <row r="23" spans="1:9" ht="15.75">
      <c r="A23" s="20" t="s">
        <v>0</v>
      </c>
      <c r="B23" s="24"/>
      <c r="C23" s="12">
        <v>1180</v>
      </c>
      <c r="D23" s="11"/>
      <c r="F23" s="41"/>
      <c r="G23" s="41"/>
      <c r="H23" s="42"/>
      <c r="I23" s="41"/>
    </row>
    <row r="24" spans="1:9" ht="15.75">
      <c r="A24" s="6" t="s">
        <v>6</v>
      </c>
      <c r="B24" s="22">
        <v>0.05</v>
      </c>
      <c r="C24" s="8">
        <f>C23*B24</f>
        <v>59</v>
      </c>
      <c r="D24" s="2"/>
      <c r="F24" s="41"/>
      <c r="G24" s="43"/>
      <c r="H24" s="42"/>
      <c r="I24" s="41"/>
    </row>
    <row r="25" spans="1:9" ht="15.75">
      <c r="A25" s="6" t="s">
        <v>7</v>
      </c>
      <c r="B25" s="16"/>
      <c r="C25" s="8">
        <f>C23-C24</f>
        <v>1121</v>
      </c>
      <c r="D25" s="2"/>
      <c r="F25" s="41"/>
      <c r="G25" s="43"/>
      <c r="H25" s="42"/>
      <c r="I25" s="41"/>
    </row>
    <row r="26" spans="1:9" ht="15.75">
      <c r="A26" s="6" t="s">
        <v>6</v>
      </c>
      <c r="B26" s="22"/>
      <c r="C26" s="8">
        <f>C25*B26</f>
        <v>0</v>
      </c>
      <c r="D26" s="2"/>
      <c r="F26" s="41"/>
      <c r="G26" s="43"/>
      <c r="H26" s="42"/>
      <c r="I26" s="41"/>
    </row>
    <row r="27" spans="1:9" ht="15.75">
      <c r="A27" s="6" t="s">
        <v>7</v>
      </c>
      <c r="B27" s="16"/>
      <c r="C27" s="8">
        <f>C25-C26</f>
        <v>1121</v>
      </c>
      <c r="D27" s="2"/>
      <c r="F27" s="41"/>
      <c r="G27" s="41"/>
      <c r="H27" s="42"/>
      <c r="I27" s="41"/>
    </row>
    <row r="28" spans="1:9" ht="15.75">
      <c r="A28" s="6" t="s">
        <v>8</v>
      </c>
      <c r="B28" s="25"/>
      <c r="C28" s="8">
        <f>C27*B28</f>
        <v>0</v>
      </c>
      <c r="D28" s="2"/>
      <c r="F28" s="41"/>
      <c r="G28" s="43"/>
      <c r="H28" s="42"/>
      <c r="I28" s="41"/>
    </row>
    <row r="29" spans="1:9" ht="15.75">
      <c r="A29" s="6" t="s">
        <v>9</v>
      </c>
      <c r="B29" s="16"/>
      <c r="C29" s="8">
        <f>C27-C28</f>
        <v>1121</v>
      </c>
      <c r="D29" s="2"/>
      <c r="F29" s="41"/>
      <c r="G29" s="41"/>
      <c r="H29" s="42"/>
      <c r="I29" s="41"/>
    </row>
    <row r="30" spans="1:9" ht="15.75">
      <c r="A30" s="6" t="s">
        <v>10</v>
      </c>
      <c r="B30" s="16"/>
      <c r="C30" s="8">
        <v>90</v>
      </c>
      <c r="D30" s="2"/>
      <c r="F30" s="41"/>
      <c r="G30" s="41"/>
      <c r="H30" s="42"/>
      <c r="I30" s="41"/>
    </row>
    <row r="31" spans="1:9" ht="15.75">
      <c r="A31" s="6" t="s">
        <v>0</v>
      </c>
      <c r="B31" s="16"/>
      <c r="C31" s="8">
        <f>C29+C30</f>
        <v>1211</v>
      </c>
      <c r="D31" s="2"/>
      <c r="F31" s="41"/>
      <c r="G31" s="41"/>
      <c r="H31" s="42"/>
      <c r="I31" s="41"/>
    </row>
    <row r="32" spans="1:9" ht="15.75">
      <c r="A32" s="18" t="s">
        <v>1</v>
      </c>
      <c r="B32" s="23">
        <v>0.196</v>
      </c>
      <c r="C32" s="21">
        <f>C31*B32</f>
        <v>237.35600000000002</v>
      </c>
      <c r="D32" s="13"/>
      <c r="F32" s="41"/>
      <c r="G32" s="44"/>
      <c r="H32" s="42"/>
      <c r="I32" s="41"/>
    </row>
    <row r="33" spans="1:9" ht="15.75">
      <c r="A33" s="18" t="s">
        <v>2</v>
      </c>
      <c r="B33" s="19"/>
      <c r="C33" s="21">
        <f>C31+C32</f>
        <v>1448.356</v>
      </c>
      <c r="D33" s="13"/>
      <c r="F33" s="41"/>
      <c r="G33" s="41"/>
      <c r="H33" s="42"/>
      <c r="I33" s="41"/>
    </row>
    <row r="34" spans="1:9" ht="15.75">
      <c r="A34" s="18" t="s">
        <v>11</v>
      </c>
      <c r="B34" s="19"/>
      <c r="C34" s="21">
        <v>0</v>
      </c>
      <c r="D34" s="13"/>
      <c r="F34" s="41"/>
      <c r="G34" s="41"/>
      <c r="H34" s="42"/>
      <c r="I34" s="41"/>
    </row>
    <row r="35" spans="1:9" ht="16.5" thickBot="1">
      <c r="A35" s="7" t="s">
        <v>12</v>
      </c>
      <c r="B35" s="17"/>
      <c r="C35" s="9">
        <f>C33+C34</f>
        <v>1448.356</v>
      </c>
      <c r="D35" s="3"/>
      <c r="F35" s="41"/>
      <c r="G35" s="41"/>
      <c r="H35" s="42"/>
      <c r="I35" s="41"/>
    </row>
  </sheetData>
  <mergeCells count="16">
    <mergeCell ref="A22:B22"/>
    <mergeCell ref="C22:D22"/>
    <mergeCell ref="F22:G22"/>
    <mergeCell ref="H22:I22"/>
    <mergeCell ref="C19:D19"/>
    <mergeCell ref="H19:I19"/>
    <mergeCell ref="C20:D20"/>
    <mergeCell ref="H20:I20"/>
    <mergeCell ref="A4:B4"/>
    <mergeCell ref="C4:D4"/>
    <mergeCell ref="F4:G4"/>
    <mergeCell ref="H4:I4"/>
    <mergeCell ref="C1:D1"/>
    <mergeCell ref="H1:I1"/>
    <mergeCell ref="C2:D2"/>
    <mergeCell ref="H2:I2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LEYGONIE</dc:creator>
  <cp:keywords/>
  <dc:description/>
  <cp:lastModifiedBy>Dominique LEYGONIE</cp:lastModifiedBy>
  <cp:lastPrinted>2007-12-31T14:52:47Z</cp:lastPrinted>
  <dcterms:created xsi:type="dcterms:W3CDTF">2007-12-09T16:31:44Z</dcterms:created>
  <dcterms:modified xsi:type="dcterms:W3CDTF">2007-12-31T15:53:59Z</dcterms:modified>
  <cp:category/>
  <cp:version/>
  <cp:contentType/>
  <cp:contentStatus/>
</cp:coreProperties>
</file>