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<sst xmlns="http://schemas.openxmlformats.org/spreadsheetml/2006/main" count="33" uniqueCount="24">
  <si>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</si>
  <si>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</si>
  <si>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</si>
  <si>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</si>
  <si>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</si>
  <si>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</si>
  <si>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</si>
  <si>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</si>
  <si>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</si>
  <si>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</si>
  <si>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</si>
  <si>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</si>
  <si>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</si>
  <si>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</si>
  <si>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</si>
  <si>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</si>
  <si>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</si>
  <si>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>Bénéfice avant I.S. de l'exercice 200N</t>
  </si>
  <si>
    <t>Impôt sur les sociétés</t>
  </si>
  <si>
    <t xml:space="preserve"> &lt;= 376 950 € x 33,33… %</t>
  </si>
  <si>
    <t xml:space="preserve"> &lt;= 240 765 € x 5 % = 12 038,25 € mais plafonnement à 6 615 € soit 52 500 € - 45 885 € </t>
  </si>
  <si>
    <t xml:space="preserve"> &lt;= (240 765 € - 6 615 €) x 8 %</t>
  </si>
  <si>
    <t xml:space="preserve"> &lt;= 525 000 € x 5 %</t>
  </si>
  <si>
    <t xml:space="preserve"> &lt;= (215 418 € - 87 500 € - 26 250 €) / 3 000 actions = 33,88… € soit 33 € par action.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</si>
</sst>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42" fillId="0" borderId="21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showGridLines="0" showZeros="0" tabSelected="1" zoomScalePageLayoutView="0" workbookViewId="0" topLeftCell="A1">
      <selection activeCell="O1" sqref="O1"/>
    </sheetView>
  </sheetViews>
  <sheetFormatPr defaultColWidth="11.421875" defaultRowHeight="12.75"/>
  <cols>
    <col min="1" max="1" width="3.7109375" style="3" customWidth="1"/>
    <col min="2" max="2" width="3.7109375" style="1" customWidth="1"/>
    <col min="3" max="3" width="35.7109375" style="3" customWidth="1"/>
    <col min="4" max="4" width="13.7109375" style="3" customWidth="1"/>
    <col min="5" max="5" width="11.421875" style="2" customWidth="1"/>
    <col min="6" max="16384" width="11.421875" style="3" customWidth="1"/>
  </cols>
  <sheetData>
    <row r="1" ht="16.5" thickBot="1"/>
    <row r="2" spans="2:4" ht="15.75">
      <c r="B2" s="4" t="s">
        <v>16</v>
      </c>
      <c r="C2" s="5"/>
      <c r="D2" s="6"/>
    </row>
    <row r="3" spans="2:5" s="10" customFormat="1" ht="15.75">
      <c r="B3" s="7" t="s">
        <v>0</v>
      </c>
      <c r="C3" s="8"/>
      <c r="D3" s="9" t="s">
        <v>1</v>
      </c>
      <c r="E3" s="2"/>
    </row>
    <row r="4" spans="2:5" s="10" customFormat="1" ht="15.75">
      <c r="B4" s="11"/>
      <c r="C4" s="12" t="s">
        <v>17</v>
      </c>
      <c r="D4" s="17">
        <v>376950</v>
      </c>
      <c r="E4" s="2"/>
    </row>
    <row r="5" spans="2:5" s="10" customFormat="1" ht="15.75">
      <c r="B5" s="11" t="s">
        <v>3</v>
      </c>
      <c r="C5" s="12" t="s">
        <v>18</v>
      </c>
      <c r="D5" s="18">
        <f>D4*1/3</f>
        <v>125650</v>
      </c>
      <c r="E5" s="2" t="s">
        <v>19</v>
      </c>
    </row>
    <row r="6" spans="2:5" s="10" customFormat="1" ht="15.75">
      <c r="B6" s="11" t="s">
        <v>4</v>
      </c>
      <c r="C6" s="12" t="s">
        <v>2</v>
      </c>
      <c r="D6" s="19">
        <f>D4-D5</f>
        <v>251300</v>
      </c>
      <c r="E6" s="2"/>
    </row>
    <row r="7" spans="2:4" ht="15.75">
      <c r="B7" s="11" t="s">
        <v>3</v>
      </c>
      <c r="C7" s="12" t="s">
        <v>5</v>
      </c>
      <c r="D7" s="20">
        <v>10535</v>
      </c>
    </row>
    <row r="8" spans="2:4" ht="15.75">
      <c r="B8" s="11" t="s">
        <v>4</v>
      </c>
      <c r="C8" s="13" t="s">
        <v>6</v>
      </c>
      <c r="D8" s="21">
        <f>D6-D7</f>
        <v>240765</v>
      </c>
    </row>
    <row r="9" spans="2:5" ht="15.75">
      <c r="B9" s="11" t="s">
        <v>3</v>
      </c>
      <c r="C9" s="12" t="s">
        <v>7</v>
      </c>
      <c r="D9" s="17">
        <v>6615</v>
      </c>
      <c r="E9" s="2" t="s">
        <v>20</v>
      </c>
    </row>
    <row r="10" spans="2:5" ht="15.75">
      <c r="B10" s="11" t="s">
        <v>3</v>
      </c>
      <c r="C10" s="12" t="s">
        <v>8</v>
      </c>
      <c r="D10" s="17">
        <v>18732</v>
      </c>
      <c r="E10" s="2" t="s">
        <v>21</v>
      </c>
    </row>
    <row r="11" spans="2:5" ht="15.75">
      <c r="B11" s="11" t="s">
        <v>11</v>
      </c>
      <c r="C11" s="12" t="s">
        <v>9</v>
      </c>
      <c r="D11" s="18"/>
      <c r="E11" s="3"/>
    </row>
    <row r="12" spans="2:4" ht="15.75">
      <c r="B12" s="11" t="s">
        <v>4</v>
      </c>
      <c r="C12" s="13" t="s">
        <v>10</v>
      </c>
      <c r="D12" s="21">
        <f>D8-D9-D10+D11</f>
        <v>215418</v>
      </c>
    </row>
    <row r="13" spans="2:5" ht="15.75">
      <c r="B13" s="11" t="s">
        <v>3</v>
      </c>
      <c r="C13" s="12" t="s">
        <v>12</v>
      </c>
      <c r="D13" s="17">
        <v>87500</v>
      </c>
      <c r="E13" s="3"/>
    </row>
    <row r="14" spans="2:5" ht="15.75">
      <c r="B14" s="11" t="s">
        <v>3</v>
      </c>
      <c r="C14" s="12" t="s">
        <v>13</v>
      </c>
      <c r="D14" s="17">
        <v>26250</v>
      </c>
      <c r="E14" s="2" t="s">
        <v>22</v>
      </c>
    </row>
    <row r="15" spans="2:5" ht="15.75">
      <c r="B15" s="11" t="s">
        <v>3</v>
      </c>
      <c r="C15" s="12" t="s">
        <v>14</v>
      </c>
      <c r="D15" s="18">
        <v>99000</v>
      </c>
      <c r="E15" s="2" t="s">
        <v>23</v>
      </c>
    </row>
    <row r="16" spans="2:4" ht="16.5" thickBot="1">
      <c r="B16" s="14" t="s">
        <v>4</v>
      </c>
      <c r="C16" s="15" t="s">
        <v>15</v>
      </c>
      <c r="D16" s="16">
        <f>D12-D13-D14-D15</f>
        <v>2668</v>
      </c>
    </row>
  </sheetData>
  <sheetProtection sheet="1"/>
  <mergeCells count="2">
    <mergeCell ref="B3:C3"/>
    <mergeCell ref="B2:D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2007-08-10T12:26:52Z</dcterms:modified>
  <cp:category/>
  <cp:version/>
  <cp:contentType/>
  <cp:contentStatus/>
</cp:coreProperties>
</file>