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<sst xmlns="http://schemas.openxmlformats.org/spreadsheetml/2006/main" count="46" uniqueCount="44">
  <si>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Tiers</t>
  </si>
  <si>
    <t>A l'inventaire au 31/12/200N</t>
  </si>
  <si>
    <t>Gain latent</t>
  </si>
  <si>
    <t>Perte latente</t>
  </si>
  <si>
    <t>Provision nécessaire</t>
  </si>
  <si>
    <t>Montants des règlements en €</t>
  </si>
  <si>
    <t>Gains réels</t>
  </si>
  <si>
    <t>Pertes réelles</t>
  </si>
  <si>
    <t>Clients</t>
  </si>
  <si>
    <t>Brown</t>
  </si>
  <si>
    <t>Yoko</t>
  </si>
  <si>
    <t>Fournisseurs</t>
  </si>
  <si>
    <t>Jakson</t>
  </si>
  <si>
    <t>Yamamoto</t>
  </si>
  <si>
    <t>Totaux</t>
  </si>
  <si>
    <t>A l'échéance en 200N+1</t>
  </si>
  <si>
    <t>Montants initiaux des factures   en €</t>
  </si>
  <si>
    <t>Montants des factures   en €</t>
  </si>
  <si>
    <t>Client BROWN :</t>
  </si>
  <si>
    <t xml:space="preserve"> = 5 000.00 $ x 1.12</t>
  </si>
  <si>
    <t xml:space="preserve"> = 5 000.00 $ x 1.15</t>
  </si>
  <si>
    <t xml:space="preserve"> = 5 000.00 $ x 1.08</t>
  </si>
  <si>
    <t xml:space="preserve"> = 5 600.00 - 5 400.00 =&gt; Perte</t>
  </si>
  <si>
    <t xml:space="preserve"> = Provision car perte latente</t>
  </si>
  <si>
    <t xml:space="preserve"> = 5 750.00 -5 600.00 =&gt; Gain</t>
  </si>
  <si>
    <t xml:space="preserve"> = 18 000.00 - 17 600.00 =&gt; Gain</t>
  </si>
  <si>
    <t xml:space="preserve"> = Pas de provision car gain latent</t>
  </si>
  <si>
    <t xml:space="preserve"> = 2 000 000.00 JPY x 0.0088</t>
  </si>
  <si>
    <t xml:space="preserve"> = 2 000 000.00 JPY x 0.0090</t>
  </si>
  <si>
    <t xml:space="preserve"> = 2 000 000.00 JPY x 0.0086</t>
  </si>
  <si>
    <t xml:space="preserve"> = 17 600.00 -17 200.00 =&gt; Perte</t>
  </si>
  <si>
    <t>Client YOKO :</t>
  </si>
  <si>
    <t>Client JAKSON :</t>
  </si>
  <si>
    <t xml:space="preserve"> = 3 000.00 $ x 1.06</t>
  </si>
  <si>
    <t xml:space="preserve"> = 3 000.00 $ x 1.08</t>
  </si>
  <si>
    <t xml:space="preserve"> = 3 240.00 - 3 180.00 =&gt; Perte</t>
  </si>
  <si>
    <t xml:space="preserve"> = 3 000.00 $ x 1.14</t>
  </si>
  <si>
    <t xml:space="preserve"> = 3 420.00 -3 180.00 =&gt; Perte</t>
  </si>
  <si>
    <t>Client YAMAMOTO :</t>
  </si>
  <si>
    <t xml:space="preserve"> = 1 200 000.00 JPY x 0.0092</t>
  </si>
  <si>
    <t xml:space="preserve"> = 1 200 000.00 JPY x 0.0090</t>
  </si>
  <si>
    <t xml:space="preserve"> = 11 040.00 - 10 800.00 =&gt; Gain</t>
  </si>
  <si>
    <t xml:space="preserve"> = 1 200 000.00 JPY x 0.0088</t>
  </si>
  <si>
    <t xml:space="preserve"> = 11 040.00 -10 560.00 =&gt; Gain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</si>
</sst>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7" fontId="2" fillId="0" borderId="0" xfId="44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showGridLines="0" tabSelected="1" zoomScalePageLayoutView="0" workbookViewId="0" topLeftCell="A1">
      <selection activeCell="O22" sqref="O22"/>
    </sheetView>
  </sheetViews>
  <sheetFormatPr defaultColWidth="11.421875" defaultRowHeight="12.75"/>
  <cols>
    <col min="1" max="1" width="3.7109375" style="1" customWidth="1"/>
    <col min="2" max="2" width="10.7109375" style="1" customWidth="1"/>
    <col min="3" max="10" width="11.28125" style="1" customWidth="1"/>
    <col min="11" max="16384" width="11.421875" style="1" customWidth="1"/>
  </cols>
  <sheetData>
    <row r="1" ht="16.5" thickBot="1"/>
    <row r="2" spans="2:10" s="2" customFormat="1" ht="15.75">
      <c r="B2" s="25" t="s">
        <v>0</v>
      </c>
      <c r="C2" s="23" t="s">
        <v>16</v>
      </c>
      <c r="D2" s="23" t="s">
        <v>1</v>
      </c>
      <c r="E2" s="23"/>
      <c r="F2" s="23"/>
      <c r="G2" s="23"/>
      <c r="H2" s="23" t="s">
        <v>15</v>
      </c>
      <c r="I2" s="23"/>
      <c r="J2" s="24"/>
    </row>
    <row r="3" spans="2:10" s="2" customFormat="1" ht="63">
      <c r="B3" s="26"/>
      <c r="C3" s="27"/>
      <c r="D3" s="3" t="s">
        <v>17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4" t="s">
        <v>7</v>
      </c>
    </row>
    <row r="4" spans="2:10" ht="15.75">
      <c r="B4" s="5" t="s">
        <v>8</v>
      </c>
      <c r="C4" s="7"/>
      <c r="D4" s="7"/>
      <c r="E4" s="7"/>
      <c r="F4" s="7"/>
      <c r="G4" s="7"/>
      <c r="H4" s="7"/>
      <c r="I4" s="7"/>
      <c r="J4" s="8"/>
    </row>
    <row r="5" spans="2:10" ht="15.75">
      <c r="B5" s="6" t="s">
        <v>9</v>
      </c>
      <c r="C5" s="14">
        <v>5600</v>
      </c>
      <c r="D5" s="14">
        <v>5400</v>
      </c>
      <c r="E5" s="14">
        <f>IF(OR(C5="",D5=""),"",IF(D5&gt;C5,D5-C5,0))</f>
        <v>0</v>
      </c>
      <c r="F5" s="14">
        <f>IF(OR(C5="",D5=""),"",IF(C5&gt;D5,C5-D5,0))</f>
        <v>200</v>
      </c>
      <c r="G5" s="14">
        <f>F5</f>
        <v>200</v>
      </c>
      <c r="H5" s="14">
        <v>5750</v>
      </c>
      <c r="I5" s="9">
        <f>IF(OR(C5="",H5=""),"",IF(H5&gt;C5,H5-C5,0))</f>
        <v>150</v>
      </c>
      <c r="J5" s="10">
        <f>IF(OR(C5="",H5=""),"",IF(H5&lt;C5,C5-H5,0))</f>
        <v>0</v>
      </c>
    </row>
    <row r="6" spans="2:10" ht="15.75">
      <c r="B6" s="6" t="s">
        <v>10</v>
      </c>
      <c r="C6" s="14">
        <v>17600</v>
      </c>
      <c r="D6" s="14">
        <v>18000</v>
      </c>
      <c r="E6" s="14">
        <f>IF(OR(C6="",D6=""),"",IF(D6&gt;C6,D6-C6,0))</f>
        <v>400</v>
      </c>
      <c r="F6" s="14">
        <f>IF(OR(C6="",D6=""),"",IF(C6&gt;D6,C6-D6,0))</f>
        <v>0</v>
      </c>
      <c r="G6" s="14">
        <f>F6</f>
        <v>0</v>
      </c>
      <c r="H6" s="14">
        <v>17200</v>
      </c>
      <c r="I6" s="9">
        <f>IF(OR(C6="",H6=""),"",IF(H6&gt;C6,H6-C6,0))</f>
        <v>0</v>
      </c>
      <c r="J6" s="10">
        <f>IF(OR(C6="",H6=""),"",IF(H6&lt;C6,C6-H6,0))</f>
        <v>400</v>
      </c>
    </row>
    <row r="7" spans="2:10" ht="15.75">
      <c r="B7" s="5" t="s">
        <v>11</v>
      </c>
      <c r="C7" s="15"/>
      <c r="D7" s="15"/>
      <c r="E7" s="15"/>
      <c r="F7" s="15"/>
      <c r="G7" s="15"/>
      <c r="H7" s="15"/>
      <c r="I7" s="7"/>
      <c r="J7" s="8"/>
    </row>
    <row r="8" spans="2:10" ht="15.75">
      <c r="B8" s="6" t="s">
        <v>12</v>
      </c>
      <c r="C8" s="14">
        <v>3180</v>
      </c>
      <c r="D8" s="14">
        <v>3240</v>
      </c>
      <c r="E8" s="14">
        <f>IF(OR(C8="",D8=""),"",IF(C8&lt;D8,0,C8-D8))</f>
        <v>0</v>
      </c>
      <c r="F8" s="14">
        <f>IF(OR(C8="",D8=""),"",IF(C8&gt;D8,0,D8-C8))</f>
        <v>60</v>
      </c>
      <c r="G8" s="14">
        <f>F8</f>
        <v>60</v>
      </c>
      <c r="H8" s="14">
        <v>3420</v>
      </c>
      <c r="I8" s="9">
        <f>IF(OR(C8="",H8=""),"",IF(H8&lt;C8,C8-H8,0))</f>
        <v>0</v>
      </c>
      <c r="J8" s="10">
        <f>IF(OR(C8="",H8=""),"",IF(H8&gt;C8,H8-C8,0))</f>
        <v>240</v>
      </c>
    </row>
    <row r="9" spans="2:10" ht="15.75">
      <c r="B9" s="6" t="s">
        <v>13</v>
      </c>
      <c r="C9" s="14">
        <v>11040</v>
      </c>
      <c r="D9" s="14">
        <v>10800</v>
      </c>
      <c r="E9" s="14">
        <f>IF(OR(C9="",D9=""),"",IF(C9&lt;D9,0,C9-D9))</f>
        <v>240</v>
      </c>
      <c r="F9" s="14">
        <f>IF(OR(C9="",D9=""),"",IF(C9&gt;D9,0,D9-C9))</f>
        <v>0</v>
      </c>
      <c r="G9" s="14">
        <f>F9</f>
        <v>0</v>
      </c>
      <c r="H9" s="14">
        <v>10560</v>
      </c>
      <c r="I9" s="9">
        <f>IF(OR(C9="",H9=""),"",IF(H9&lt;C9,C9-H9,0))</f>
        <v>480</v>
      </c>
      <c r="J9" s="10">
        <f>IF(OR(C9="",H9=""),"",IF(H9&gt;C9,H9-C9,0))</f>
        <v>0</v>
      </c>
    </row>
    <row r="10" spans="2:10" ht="16.5" thickBot="1">
      <c r="B10" s="28" t="s">
        <v>14</v>
      </c>
      <c r="C10" s="29"/>
      <c r="D10" s="29"/>
      <c r="E10" s="11">
        <f>SUM(E5:E6,E8:E9)</f>
        <v>640</v>
      </c>
      <c r="F10" s="11">
        <f>SUM(F5:F6,F8:F9)</f>
        <v>260</v>
      </c>
      <c r="G10" s="11">
        <f>SUM(G5:G6,G8:G9)</f>
        <v>260</v>
      </c>
      <c r="H10" s="12"/>
      <c r="I10" s="11">
        <f>SUM(I5:I6,I8:I9)</f>
        <v>630</v>
      </c>
      <c r="J10" s="13">
        <f>SUM(J5:J6,J8:J9)</f>
        <v>640</v>
      </c>
    </row>
    <row r="12" spans="1:11" ht="15.75" customHeight="1">
      <c r="A12" s="22" t="s">
        <v>18</v>
      </c>
      <c r="B12" s="22"/>
      <c r="C12" s="19"/>
      <c r="D12" s="19"/>
      <c r="E12" s="19"/>
      <c r="F12" s="22" t="s">
        <v>31</v>
      </c>
      <c r="G12" s="22"/>
      <c r="H12" s="18"/>
      <c r="I12" s="18"/>
      <c r="J12" s="18"/>
      <c r="K12" s="16"/>
    </row>
    <row r="13" spans="1:11" ht="15.75" customHeight="1">
      <c r="A13" s="21">
        <v>5600</v>
      </c>
      <c r="B13" s="21"/>
      <c r="C13" s="17" t="s">
        <v>19</v>
      </c>
      <c r="D13" s="17"/>
      <c r="E13" s="17"/>
      <c r="F13" s="21">
        <v>17600</v>
      </c>
      <c r="G13" s="21"/>
      <c r="H13" s="17" t="s">
        <v>27</v>
      </c>
      <c r="I13" s="17"/>
      <c r="J13" s="17"/>
      <c r="K13" s="16"/>
    </row>
    <row r="14" spans="1:11" ht="15.75" customHeight="1">
      <c r="A14" s="21">
        <v>5400</v>
      </c>
      <c r="B14" s="21"/>
      <c r="C14" s="17" t="s">
        <v>21</v>
      </c>
      <c r="D14" s="17"/>
      <c r="E14" s="17"/>
      <c r="F14" s="21">
        <v>18000</v>
      </c>
      <c r="G14" s="21"/>
      <c r="H14" s="17" t="s">
        <v>28</v>
      </c>
      <c r="I14" s="17"/>
      <c r="J14" s="17"/>
      <c r="K14" s="16"/>
    </row>
    <row r="15" spans="1:11" ht="15.75" customHeight="1">
      <c r="A15" s="21">
        <v>200</v>
      </c>
      <c r="B15" s="21"/>
      <c r="C15" s="17" t="s">
        <v>22</v>
      </c>
      <c r="D15" s="17"/>
      <c r="E15" s="17"/>
      <c r="F15" s="21">
        <v>400</v>
      </c>
      <c r="G15" s="21"/>
      <c r="H15" s="17" t="s">
        <v>25</v>
      </c>
      <c r="I15" s="17"/>
      <c r="J15" s="17"/>
      <c r="K15" s="16"/>
    </row>
    <row r="16" spans="1:11" ht="15.75" customHeight="1">
      <c r="A16" s="21">
        <v>200</v>
      </c>
      <c r="B16" s="21"/>
      <c r="C16" s="17" t="s">
        <v>23</v>
      </c>
      <c r="D16" s="17"/>
      <c r="E16" s="17"/>
      <c r="F16" s="21">
        <v>0</v>
      </c>
      <c r="G16" s="21"/>
      <c r="H16" s="17" t="s">
        <v>26</v>
      </c>
      <c r="I16" s="17"/>
      <c r="J16" s="17"/>
      <c r="K16" s="16"/>
    </row>
    <row r="17" spans="1:11" ht="15.75" customHeight="1">
      <c r="A17" s="21">
        <v>5750</v>
      </c>
      <c r="B17" s="21"/>
      <c r="C17" s="17" t="s">
        <v>20</v>
      </c>
      <c r="D17" s="17"/>
      <c r="E17" s="17"/>
      <c r="F17" s="21">
        <v>17200</v>
      </c>
      <c r="G17" s="21"/>
      <c r="H17" s="17" t="s">
        <v>29</v>
      </c>
      <c r="I17" s="17"/>
      <c r="J17" s="17"/>
      <c r="K17" s="16"/>
    </row>
    <row r="18" spans="1:11" ht="15.75" customHeight="1">
      <c r="A18" s="21">
        <v>150</v>
      </c>
      <c r="B18" s="21"/>
      <c r="C18" s="17" t="s">
        <v>24</v>
      </c>
      <c r="D18" s="17"/>
      <c r="E18" s="17"/>
      <c r="F18" s="21">
        <v>400</v>
      </c>
      <c r="G18" s="21"/>
      <c r="H18" s="17" t="s">
        <v>30</v>
      </c>
      <c r="I18" s="17"/>
      <c r="J18" s="17"/>
      <c r="K18" s="16"/>
    </row>
    <row r="19" spans="1:10" ht="15.75">
      <c r="A19" s="18"/>
      <c r="B19" s="18"/>
      <c r="C19" s="18"/>
      <c r="D19" s="18"/>
      <c r="E19" s="18"/>
      <c r="F19" s="18"/>
      <c r="G19" s="18"/>
      <c r="H19" s="20"/>
      <c r="I19" s="20"/>
      <c r="J19" s="20"/>
    </row>
    <row r="20" spans="1:11" ht="15.75">
      <c r="A20" s="22" t="s">
        <v>32</v>
      </c>
      <c r="B20" s="22"/>
      <c r="C20" s="19"/>
      <c r="D20" s="19"/>
      <c r="E20" s="19"/>
      <c r="F20" s="22" t="s">
        <v>38</v>
      </c>
      <c r="G20" s="22"/>
      <c r="H20" s="20"/>
      <c r="I20" s="20"/>
      <c r="J20" s="20"/>
      <c r="K20" s="16"/>
    </row>
    <row r="21" spans="1:11" ht="15.75" customHeight="1">
      <c r="A21" s="21">
        <v>3180</v>
      </c>
      <c r="B21" s="21"/>
      <c r="C21" s="17" t="s">
        <v>33</v>
      </c>
      <c r="D21" s="17"/>
      <c r="E21" s="17"/>
      <c r="F21" s="21">
        <v>11040</v>
      </c>
      <c r="G21" s="21"/>
      <c r="H21" s="17" t="s">
        <v>39</v>
      </c>
      <c r="I21" s="17"/>
      <c r="J21" s="17"/>
      <c r="K21" s="16"/>
    </row>
    <row r="22" spans="1:11" ht="15.75" customHeight="1">
      <c r="A22" s="21">
        <v>3240</v>
      </c>
      <c r="B22" s="21"/>
      <c r="C22" s="17" t="s">
        <v>34</v>
      </c>
      <c r="D22" s="17"/>
      <c r="E22" s="17"/>
      <c r="F22" s="21">
        <v>10800</v>
      </c>
      <c r="G22" s="21"/>
      <c r="H22" s="17" t="s">
        <v>40</v>
      </c>
      <c r="I22" s="17"/>
      <c r="J22" s="17"/>
      <c r="K22" s="16"/>
    </row>
    <row r="23" spans="1:11" ht="15.75" customHeight="1">
      <c r="A23" s="21">
        <v>60</v>
      </c>
      <c r="B23" s="21"/>
      <c r="C23" s="17" t="s">
        <v>35</v>
      </c>
      <c r="D23" s="17"/>
      <c r="E23" s="17"/>
      <c r="F23" s="21">
        <v>240</v>
      </c>
      <c r="G23" s="21"/>
      <c r="H23" s="17" t="s">
        <v>41</v>
      </c>
      <c r="I23" s="17"/>
      <c r="J23" s="17"/>
      <c r="K23" s="16"/>
    </row>
    <row r="24" spans="1:11" ht="15.75" customHeight="1">
      <c r="A24" s="21">
        <v>60</v>
      </c>
      <c r="B24" s="21"/>
      <c r="C24" s="17" t="s">
        <v>23</v>
      </c>
      <c r="D24" s="17"/>
      <c r="E24" s="17"/>
      <c r="F24" s="21">
        <v>0</v>
      </c>
      <c r="G24" s="21"/>
      <c r="H24" s="17" t="s">
        <v>26</v>
      </c>
      <c r="I24" s="17"/>
      <c r="J24" s="17"/>
      <c r="K24" s="16"/>
    </row>
    <row r="25" spans="1:11" ht="15.75" customHeight="1">
      <c r="A25" s="21">
        <v>3420</v>
      </c>
      <c r="B25" s="21"/>
      <c r="C25" s="17" t="s">
        <v>36</v>
      </c>
      <c r="D25" s="17"/>
      <c r="E25" s="17"/>
      <c r="F25" s="21">
        <v>10560</v>
      </c>
      <c r="G25" s="21"/>
      <c r="H25" s="17" t="s">
        <v>42</v>
      </c>
      <c r="I25" s="17"/>
      <c r="J25" s="17"/>
      <c r="K25" s="16"/>
    </row>
    <row r="26" spans="1:11" ht="15.75" customHeight="1">
      <c r="A26" s="21">
        <v>240</v>
      </c>
      <c r="B26" s="21"/>
      <c r="C26" s="17" t="s">
        <v>37</v>
      </c>
      <c r="D26" s="17"/>
      <c r="E26" s="17"/>
      <c r="F26" s="21">
        <v>480</v>
      </c>
      <c r="G26" s="21"/>
      <c r="H26" s="17" t="s">
        <v>43</v>
      </c>
      <c r="I26" s="17"/>
      <c r="J26" s="17"/>
      <c r="K26" s="16"/>
    </row>
  </sheetData>
  <sheetProtection sheet="1" objects="1" scenarios="1"/>
  <mergeCells count="65">
    <mergeCell ref="C12:E12"/>
    <mergeCell ref="A14:B14"/>
    <mergeCell ref="C15:E15"/>
    <mergeCell ref="C14:E14"/>
    <mergeCell ref="A19:B19"/>
    <mergeCell ref="A18:B18"/>
    <mergeCell ref="A17:B17"/>
    <mergeCell ref="A16:B16"/>
    <mergeCell ref="C18:E18"/>
    <mergeCell ref="C17:E17"/>
    <mergeCell ref="H2:J2"/>
    <mergeCell ref="B2:B3"/>
    <mergeCell ref="C2:C3"/>
    <mergeCell ref="D2:G2"/>
    <mergeCell ref="A13:B13"/>
    <mergeCell ref="C13:E13"/>
    <mergeCell ref="B10:D10"/>
    <mergeCell ref="F13:G13"/>
    <mergeCell ref="F12:G12"/>
    <mergeCell ref="A12:B12"/>
    <mergeCell ref="F15:G15"/>
    <mergeCell ref="F14:G14"/>
    <mergeCell ref="A22:B22"/>
    <mergeCell ref="C22:E22"/>
    <mergeCell ref="F22:G22"/>
    <mergeCell ref="H15:J15"/>
    <mergeCell ref="H14:J14"/>
    <mergeCell ref="C16:E16"/>
    <mergeCell ref="A15:B15"/>
    <mergeCell ref="H16:J16"/>
    <mergeCell ref="F17:G17"/>
    <mergeCell ref="F16:G16"/>
    <mergeCell ref="A21:B21"/>
    <mergeCell ref="C21:E21"/>
    <mergeCell ref="F21:G21"/>
    <mergeCell ref="F20:G20"/>
    <mergeCell ref="A20:B20"/>
    <mergeCell ref="A24:B24"/>
    <mergeCell ref="C24:E24"/>
    <mergeCell ref="F24:G24"/>
    <mergeCell ref="A23:B23"/>
    <mergeCell ref="C23:E23"/>
    <mergeCell ref="F23:G23"/>
    <mergeCell ref="A26:B26"/>
    <mergeCell ref="C26:E26"/>
    <mergeCell ref="F26:G26"/>
    <mergeCell ref="A25:B25"/>
    <mergeCell ref="C25:E25"/>
    <mergeCell ref="F25:G25"/>
    <mergeCell ref="H26:J26"/>
    <mergeCell ref="H25:J25"/>
    <mergeCell ref="H24:J24"/>
    <mergeCell ref="H23:J23"/>
    <mergeCell ref="H22:J22"/>
    <mergeCell ref="H21:J21"/>
    <mergeCell ref="H13:J13"/>
    <mergeCell ref="F19:G19"/>
    <mergeCell ref="C19:E19"/>
    <mergeCell ref="H12:J12"/>
    <mergeCell ref="C20:E20"/>
    <mergeCell ref="H20:J20"/>
    <mergeCell ref="H19:J19"/>
    <mergeCell ref="F18:G18"/>
    <mergeCell ref="H18:J18"/>
    <mergeCell ref="H17:J1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2007-05-03T19:21:38Z</dcterms:created>
  <dcterms:modified xsi:type="dcterms:W3CDTF">2008-04-05T18:16:25Z</dcterms:modified>
  <cp:category/>
  <cp:version/>
  <cp:contentType/>
  <cp:contentStatus/>
</cp:coreProperties>
</file>